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74A8ED5C-5F17-495F-B916-E221930484EC}" xr6:coauthVersionLast="31" xr6:coauthVersionMax="31" xr10:uidLastSave="{00000000-0000-0000-0000-000000000000}"/>
  <bookViews>
    <workbookView xWindow="240" yWindow="105" windowWidth="17220" windowHeight="801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3" i="1" l="1"/>
  <c r="D3" i="1"/>
  <c r="E3" i="1"/>
</calcChain>
</file>

<file path=xl/sharedStrings.xml><?xml version="1.0" encoding="utf-8"?>
<sst xmlns="http://schemas.openxmlformats.org/spreadsheetml/2006/main" count="11" uniqueCount="11">
  <si>
    <t>Incidence</t>
  </si>
  <si>
    <t>Population</t>
  </si>
  <si>
    <t>Incidence Rate</t>
  </si>
  <si>
    <t>Incidence Rate LCI (95%)</t>
  </si>
  <si>
    <t>Incidence Rate UCI (95%)</t>
  </si>
  <si>
    <t>Cohort</t>
  </si>
  <si>
    <t>Describe your cohort here</t>
  </si>
  <si>
    <t>Section 4 number</t>
  </si>
  <si>
    <t>Section 5 number</t>
  </si>
  <si>
    <t>These will calculate automatically from the incidence and population</t>
  </si>
  <si>
    <t>2013, liver cancers, 50+, all England,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</si>
</sst>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2" fillId="0" borderId="0" xfId="0" applyFont="1"/>
    <xf numFmtId="164" fontId="0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D3" sqref="D3"/>
    </sheetView>
  </sheetViews>
  <sheetFormatPr defaultRowHeight="15" x14ac:dyDescent="0.25"/>
  <cols>
    <col min="1" max="1" width="41.140625" bestFit="1" customWidth="1"/>
    <col min="2" max="3" width="16.7109375" bestFit="1" customWidth="1"/>
    <col min="4" max="4" width="16.42578125" customWidth="1"/>
    <col min="5" max="5" width="22.85546875" bestFit="1" customWidth="1"/>
    <col min="6" max="6" width="23.28515625" bestFit="1" customWidth="1"/>
  </cols>
  <sheetData>
    <row r="1" spans="1:6" x14ac:dyDescent="0.25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.75" thickBot="1" x14ac:dyDescent="0.3">
      <c r="A2" s="1" t="s">
        <v>6</v>
      </c>
      <c r="B2" s="1" t="s">
        <v>7</v>
      </c>
      <c r="C2" s="1" t="s">
        <v>8</v>
      </c>
      <c r="D2" s="1" t="s">
        <v>9</v>
      </c>
    </row>
    <row r="3" spans="1:6" ht="15.75" thickBot="1" x14ac:dyDescent="0.3">
      <c r="A3" t="s">
        <v>10</v>
      </c>
      <c r="B3" s="3">
        <v>2825</v>
      </c>
      <c r="C3" s="3">
        <v>8958307</v>
      </c>
      <c r="D3" s="4">
        <f>(B3/C3)*100000</f>
        <v>31.534976419093475</v>
      </c>
      <c r="E3" s="4">
        <f>IF(B3=0,0,IF(B3&lt;389,CHIINV(0.5+95/200,2*B3)/2,B3*(1-1/(9*B3)-NORMSINV(0.5+95/200)/3/SQRT(B3))^3))/C3*100000</f>
        <v>30.382711251838924</v>
      </c>
      <c r="F3" s="4">
        <f>IF(B3&lt;389,CHIINV(0.5-95/200,2*B3+2)/2,(B3+1)*(1-1/(9*(B3+1))+NORMSINV(0.5+95/200)/3/SQRT(B3+1))^3)/C3*100000</f>
        <v>32.719755185938418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2018-11-22T15:06:25Z</dcterms:modified>
</cp:coreProperties>
</file>